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'Sheet1'!$A$1:$H$26</definedName>
  </definedNames>
  <calcPr fullCalcOnLoad="1"/>
</workbook>
</file>

<file path=xl/sharedStrings.xml><?xml version="1.0" encoding="utf-8"?>
<sst xmlns="http://schemas.openxmlformats.org/spreadsheetml/2006/main" count="49" uniqueCount="37">
  <si>
    <t>TOTAL</t>
  </si>
  <si>
    <t>A</t>
  </si>
  <si>
    <t>FACILITIES</t>
  </si>
  <si>
    <t>A. Carlton Palms</t>
  </si>
  <si>
    <t>.</t>
  </si>
  <si>
    <t xml:space="preserve">JV  </t>
  </si>
  <si>
    <t>B. Devereux</t>
  </si>
  <si>
    <t xml:space="preserve">BS  </t>
  </si>
  <si>
    <t>SZ</t>
  </si>
  <si>
    <t>Total student cost for placement/education:</t>
  </si>
  <si>
    <t>Net cost to District (District total cost minus FTE generated):</t>
  </si>
  <si>
    <t>JB</t>
  </si>
  <si>
    <t>C</t>
  </si>
  <si>
    <t>C. Tequesta HMA, Inc., DBA Sandy Pines</t>
  </si>
  <si>
    <t>LS</t>
  </si>
  <si>
    <t>PO</t>
  </si>
  <si>
    <t>Total Cost to District:</t>
  </si>
  <si>
    <t>D. Manatee Palms Youth Services</t>
  </si>
  <si>
    <t>Total cost to Florida's Agency for Persons with Disabilities:</t>
  </si>
  <si>
    <t>E. Fort Lauderdale Hospital</t>
  </si>
  <si>
    <t>AJS</t>
  </si>
  <si>
    <t>Florida's Agency for Persons with Disabilites</t>
  </si>
  <si>
    <t>COST ANALYSIS OF ESE STUDENTS' RESIDENTIAL PLACEMENTS</t>
  </si>
  <si>
    <t>SCHOOL YEAR 06-07</t>
  </si>
  <si>
    <t>07/01/2006 - 06/30/2007</t>
  </si>
  <si>
    <t>Note: All students in facility A were placed residentially by outside agency.</t>
  </si>
  <si>
    <t>revised 09/07/2006 lg</t>
  </si>
  <si>
    <t xml:space="preserve">07/01/2006 - 08/19/2006 </t>
  </si>
  <si>
    <t>RY*</t>
  </si>
  <si>
    <t>* exited residential program</t>
  </si>
  <si>
    <t>Facility</t>
  </si>
  <si>
    <t>Student</t>
  </si>
  <si>
    <t>Contract Dates</t>
  </si>
  <si>
    <t>District Ed. Costs</t>
  </si>
  <si>
    <t>District Total Costs</t>
  </si>
  <si>
    <t>Projected FTE/FY06 Generated</t>
  </si>
  <si>
    <t>Total Student Costs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</si>
</sst>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\ h:mm"/>
    <numFmt numFmtId="167" formatCode="m/d/yy\ h:mm\ AM/PM"/>
    <numFmt numFmtId="168" formatCode="&quot;$&quot;#,##0.0_);\(&quot;$&quot;#,##0.0\)"/>
    <numFmt numFmtId="169" formatCode="&quot;$&quot;#,##0"/>
    <numFmt numFmtId="170" formatCode="&quot;$&quot;#,##0.000_);\(&quot;$&quot;#,##0.000\)"/>
    <numFmt numFmtId="171" formatCode="&quot;$&quot;#,##0.0000_);\(&quot;$&quot;#,##0.0000\)"/>
    <numFmt numFmtId="172" formatCode="&quot;$&quot;#,##0.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172" fontId="3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72" fontId="3" fillId="0" borderId="1" xfId="0" applyNumberFormat="1" applyFont="1" applyBorder="1" applyAlignment="1">
      <alignment horizontal="right"/>
    </xf>
    <xf numFmtId="7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7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2" fontId="3" fillId="0" borderId="0" xfId="0" applyNumberFormat="1" applyFont="1" applyBorder="1" applyAlignment="1">
      <alignment/>
    </xf>
    <xf numFmtId="7" fontId="3" fillId="0" borderId="0" xfId="0" applyNumberFormat="1" applyFont="1" applyBorder="1" applyAlignment="1">
      <alignment horizontal="left"/>
    </xf>
    <xf numFmtId="172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172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3">
      <selection activeCell="C4" sqref="C4"/>
    </sheetView>
  </sheetViews>
  <sheetFormatPr defaultColWidth="9.140625" defaultRowHeight="12.75"/>
  <cols>
    <col min="1" max="1" width="9.28125" style="1" customWidth="1"/>
    <col min="2" max="2" width="10.8515625" style="1" customWidth="1"/>
    <col min="3" max="3" width="26.421875" style="1" customWidth="1"/>
    <col min="4" max="4" width="14.140625" style="1" customWidth="1"/>
    <col min="5" max="5" width="15.8515625" style="1" customWidth="1"/>
    <col min="6" max="6" width="15.140625" style="1" customWidth="1"/>
    <col min="7" max="7" width="17.7109375" style="1" customWidth="1"/>
    <col min="8" max="8" width="15.8515625" style="1" customWidth="1"/>
    <col min="9" max="9" width="19.140625" style="6" customWidth="1"/>
    <col min="10" max="10" width="22.421875" style="1" bestFit="1" customWidth="1"/>
    <col min="11" max="16384" width="9.140625" style="1" customWidth="1"/>
  </cols>
  <sheetData>
    <row r="1" spans="1:8" ht="18">
      <c r="A1" s="36" t="s">
        <v>22</v>
      </c>
      <c r="B1" s="37"/>
      <c r="C1" s="37"/>
      <c r="D1" s="37"/>
      <c r="E1" s="37"/>
      <c r="F1" s="37"/>
      <c r="G1" s="37"/>
      <c r="H1" s="37"/>
    </row>
    <row r="2" spans="1:8" ht="18">
      <c r="A2" s="36" t="s">
        <v>23</v>
      </c>
      <c r="B2" s="37"/>
      <c r="C2" s="37"/>
      <c r="D2" s="37"/>
      <c r="E2" s="37"/>
      <c r="F2" s="37"/>
      <c r="G2" s="37"/>
      <c r="H2" s="37"/>
    </row>
    <row r="3" spans="1:8" ht="18">
      <c r="A3" s="19"/>
      <c r="B3" s="20"/>
      <c r="C3" s="20"/>
      <c r="D3" s="20"/>
      <c r="E3" s="20"/>
      <c r="F3" s="20"/>
      <c r="G3" s="20"/>
      <c r="H3" s="20"/>
    </row>
    <row r="4" spans="1:8" ht="15">
      <c r="A4" s="21"/>
      <c r="B4" s="21"/>
      <c r="C4" s="21"/>
      <c r="D4" s="21"/>
      <c r="E4" s="21"/>
      <c r="F4" s="21"/>
      <c r="G4" s="21"/>
      <c r="H4" s="21"/>
    </row>
    <row r="5" spans="1:8" ht="60">
      <c r="A5" s="39" t="s">
        <v>30</v>
      </c>
      <c r="B5" s="39" t="s">
        <v>31</v>
      </c>
      <c r="C5" s="39" t="s">
        <v>32</v>
      </c>
      <c r="D5" s="39" t="s">
        <v>33</v>
      </c>
      <c r="E5" s="39" t="s">
        <v>34</v>
      </c>
      <c r="F5" s="39" t="s">
        <v>35</v>
      </c>
      <c r="G5" s="39" t="s">
        <v>21</v>
      </c>
      <c r="H5" s="39" t="s">
        <v>36</v>
      </c>
    </row>
    <row r="6" spans="1:8" ht="24.75" customHeight="1">
      <c r="A6" s="38" t="s">
        <v>1</v>
      </c>
      <c r="B6" s="12" t="s">
        <v>15</v>
      </c>
      <c r="C6" s="13" t="s">
        <v>24</v>
      </c>
      <c r="D6" s="14">
        <v>21080</v>
      </c>
      <c r="E6" s="15">
        <v>21080</v>
      </c>
      <c r="F6" s="15">
        <v>20146</v>
      </c>
      <c r="G6" s="16">
        <v>127403.85</v>
      </c>
      <c r="H6" s="14">
        <f aca="true" t="shared" si="0" ref="H6:H12">E6+G6</f>
        <v>148483.85</v>
      </c>
    </row>
    <row r="7" spans="1:11" s="8" customFormat="1" ht="24.75" customHeight="1">
      <c r="A7" s="11" t="s">
        <v>1</v>
      </c>
      <c r="B7" s="17" t="s">
        <v>14</v>
      </c>
      <c r="C7" s="13" t="s">
        <v>24</v>
      </c>
      <c r="D7" s="14">
        <v>25080</v>
      </c>
      <c r="E7" s="15">
        <v>25080</v>
      </c>
      <c r="F7" s="15">
        <v>20146</v>
      </c>
      <c r="G7" s="16">
        <v>127555.65</v>
      </c>
      <c r="H7" s="14">
        <f t="shared" si="0"/>
        <v>152635.65</v>
      </c>
      <c r="I7" s="9"/>
      <c r="J7" s="9"/>
      <c r="K7" s="9"/>
    </row>
    <row r="8" spans="1:9" ht="24.75" customHeight="1">
      <c r="A8" s="11" t="s">
        <v>1</v>
      </c>
      <c r="B8" s="17" t="s">
        <v>7</v>
      </c>
      <c r="C8" s="13" t="s">
        <v>24</v>
      </c>
      <c r="D8" s="14">
        <v>21080</v>
      </c>
      <c r="E8" s="15">
        <v>21080</v>
      </c>
      <c r="F8" s="15">
        <v>20146</v>
      </c>
      <c r="G8" s="16">
        <v>113058.75</v>
      </c>
      <c r="H8" s="14">
        <f t="shared" si="0"/>
        <v>134138.75</v>
      </c>
      <c r="I8" s="1"/>
    </row>
    <row r="9" spans="1:9" ht="24.75" customHeight="1">
      <c r="A9" s="11" t="s">
        <v>1</v>
      </c>
      <c r="B9" s="17" t="s">
        <v>5</v>
      </c>
      <c r="C9" s="13" t="s">
        <v>24</v>
      </c>
      <c r="D9" s="14">
        <v>21080</v>
      </c>
      <c r="E9" s="15">
        <v>21080</v>
      </c>
      <c r="F9" s="15">
        <v>20146</v>
      </c>
      <c r="G9" s="16">
        <v>127400.4</v>
      </c>
      <c r="H9" s="14">
        <f t="shared" si="0"/>
        <v>148480.4</v>
      </c>
      <c r="I9" s="1"/>
    </row>
    <row r="10" spans="1:9" ht="24.75" customHeight="1">
      <c r="A10" s="11" t="s">
        <v>1</v>
      </c>
      <c r="B10" s="17" t="s">
        <v>8</v>
      </c>
      <c r="C10" s="13" t="s">
        <v>24</v>
      </c>
      <c r="D10" s="14">
        <v>21080</v>
      </c>
      <c r="E10" s="15">
        <v>21080</v>
      </c>
      <c r="F10" s="15">
        <v>20146</v>
      </c>
      <c r="G10" s="16">
        <v>127400.4</v>
      </c>
      <c r="H10" s="14">
        <f>E10+G10</f>
        <v>148480.4</v>
      </c>
      <c r="I10" s="1"/>
    </row>
    <row r="11" spans="1:9" ht="24.75" customHeight="1">
      <c r="A11" s="11" t="s">
        <v>1</v>
      </c>
      <c r="B11" s="17" t="s">
        <v>11</v>
      </c>
      <c r="C11" s="13" t="s">
        <v>24</v>
      </c>
      <c r="D11" s="14">
        <v>21080</v>
      </c>
      <c r="E11" s="15">
        <v>21080</v>
      </c>
      <c r="F11" s="15">
        <v>20146</v>
      </c>
      <c r="G11" s="16">
        <v>127400.4</v>
      </c>
      <c r="H11" s="14">
        <f>E11+G11</f>
        <v>148480.4</v>
      </c>
      <c r="I11" s="1"/>
    </row>
    <row r="12" spans="1:9" ht="24.75" customHeight="1">
      <c r="A12" s="11" t="s">
        <v>1</v>
      </c>
      <c r="B12" s="17" t="s">
        <v>20</v>
      </c>
      <c r="C12" s="13" t="s">
        <v>24</v>
      </c>
      <c r="D12" s="14">
        <v>21080</v>
      </c>
      <c r="E12" s="15">
        <v>21080</v>
      </c>
      <c r="F12" s="15">
        <v>20146</v>
      </c>
      <c r="G12" s="16">
        <v>147025.67</v>
      </c>
      <c r="H12" s="14">
        <f t="shared" si="0"/>
        <v>168105.67</v>
      </c>
      <c r="I12" s="1"/>
    </row>
    <row r="13" spans="1:9" ht="24.75" customHeight="1">
      <c r="A13" s="11" t="s">
        <v>12</v>
      </c>
      <c r="B13" s="17" t="s">
        <v>28</v>
      </c>
      <c r="C13" s="18" t="s">
        <v>27</v>
      </c>
      <c r="D13" s="31">
        <v>17500</v>
      </c>
      <c r="E13" s="15">
        <v>17500</v>
      </c>
      <c r="F13" s="15">
        <v>0</v>
      </c>
      <c r="G13" s="16">
        <v>0</v>
      </c>
      <c r="H13" s="14">
        <f>E13+G13</f>
        <v>17500</v>
      </c>
      <c r="I13" s="1"/>
    </row>
    <row r="14" spans="1:9" ht="24.75" customHeight="1">
      <c r="A14" s="12" t="s">
        <v>0</v>
      </c>
      <c r="B14" s="18"/>
      <c r="C14" s="18"/>
      <c r="D14" s="14">
        <f>SUM(D6:D13)</f>
        <v>169060</v>
      </c>
      <c r="E14" s="15">
        <f>SUM(E6:E13)</f>
        <v>169060</v>
      </c>
      <c r="F14" s="15">
        <f>SUM(F6:F13)</f>
        <v>141022</v>
      </c>
      <c r="G14" s="16">
        <f>SUM(G6:G13)</f>
        <v>897245.1200000001</v>
      </c>
      <c r="H14" s="14">
        <f>SUM(H6:H13)</f>
        <v>1066305.12</v>
      </c>
      <c r="I14" s="1"/>
    </row>
    <row r="15" spans="1:9" ht="18" customHeight="1">
      <c r="A15" s="33" t="s">
        <v>25</v>
      </c>
      <c r="B15" s="26"/>
      <c r="C15" s="21"/>
      <c r="D15" s="22"/>
      <c r="E15" s="24"/>
      <c r="F15" s="24"/>
      <c r="G15" s="25"/>
      <c r="H15" s="23"/>
      <c r="I15" s="1"/>
    </row>
    <row r="16" spans="1:9" ht="15.75">
      <c r="A16" s="22"/>
      <c r="B16" s="26"/>
      <c r="C16" s="26"/>
      <c r="D16" s="23"/>
      <c r="E16" s="24"/>
      <c r="F16" s="24"/>
      <c r="G16" s="25"/>
      <c r="H16" s="23"/>
      <c r="I16" s="1"/>
    </row>
    <row r="17" spans="1:9" ht="15">
      <c r="A17" s="21"/>
      <c r="B17" s="21"/>
      <c r="C17" s="21"/>
      <c r="D17" s="27"/>
      <c r="E17" s="28"/>
      <c r="F17" s="28"/>
      <c r="G17" s="28"/>
      <c r="H17" s="29"/>
      <c r="I17" s="1"/>
    </row>
    <row r="18" spans="1:9" ht="22.5" customHeight="1">
      <c r="A18" s="30" t="s">
        <v>2</v>
      </c>
      <c r="B18" s="21"/>
      <c r="C18" s="21"/>
      <c r="D18" s="21"/>
      <c r="E18" s="21"/>
      <c r="F18" s="21"/>
      <c r="G18" s="21"/>
      <c r="H18" s="21"/>
      <c r="I18" s="1"/>
    </row>
    <row r="19" spans="1:10" ht="22.5" customHeight="1">
      <c r="A19" s="21" t="s">
        <v>3</v>
      </c>
      <c r="B19" s="21"/>
      <c r="C19" s="21"/>
      <c r="D19" s="35" t="s">
        <v>9</v>
      </c>
      <c r="E19" s="35"/>
      <c r="F19" s="35"/>
      <c r="G19" s="35"/>
      <c r="H19" s="23">
        <f>H14</f>
        <v>1066305.12</v>
      </c>
      <c r="I19" s="10"/>
      <c r="J19" s="3"/>
    </row>
    <row r="20" spans="1:9" ht="22.5" customHeight="1">
      <c r="A20" s="21" t="s">
        <v>6</v>
      </c>
      <c r="B20" s="21"/>
      <c r="C20" s="21"/>
      <c r="D20" s="35" t="s">
        <v>18</v>
      </c>
      <c r="E20" s="35"/>
      <c r="F20" s="35"/>
      <c r="G20" s="35"/>
      <c r="H20" s="23">
        <f>G14</f>
        <v>897245.1200000001</v>
      </c>
      <c r="I20" s="10"/>
    </row>
    <row r="21" spans="1:8" ht="22.5" customHeight="1">
      <c r="A21" s="21" t="s">
        <v>13</v>
      </c>
      <c r="B21" s="21"/>
      <c r="C21" s="21"/>
      <c r="D21" s="35" t="s">
        <v>16</v>
      </c>
      <c r="E21" s="35"/>
      <c r="F21" s="35"/>
      <c r="G21" s="35"/>
      <c r="H21" s="23">
        <f>E14</f>
        <v>169060</v>
      </c>
    </row>
    <row r="22" spans="1:8" ht="22.5" customHeight="1">
      <c r="A22" s="21" t="s">
        <v>17</v>
      </c>
      <c r="B22" s="21"/>
      <c r="C22" s="21"/>
      <c r="D22" s="35" t="s">
        <v>10</v>
      </c>
      <c r="E22" s="35"/>
      <c r="F22" s="35"/>
      <c r="G22" s="35"/>
      <c r="H22" s="23">
        <f>E14-F14</f>
        <v>28038</v>
      </c>
    </row>
    <row r="23" spans="1:8" ht="22.5" customHeight="1">
      <c r="A23" s="21" t="s">
        <v>19</v>
      </c>
      <c r="B23" s="21"/>
      <c r="C23" s="21"/>
      <c r="D23" s="21"/>
      <c r="E23" s="21"/>
      <c r="F23" s="21"/>
      <c r="G23" s="21"/>
      <c r="H23" s="21"/>
    </row>
    <row r="24" spans="1:8" ht="15.75">
      <c r="A24" s="21"/>
      <c r="B24" s="21"/>
      <c r="C24" s="21"/>
      <c r="D24" s="21"/>
      <c r="E24" s="22"/>
      <c r="F24" s="21"/>
      <c r="G24" s="21"/>
      <c r="H24" s="21"/>
    </row>
    <row r="25" spans="1:8" ht="15">
      <c r="A25" s="21"/>
      <c r="B25" s="21"/>
      <c r="C25" s="21"/>
      <c r="F25" s="21"/>
      <c r="G25" s="21"/>
      <c r="H25" s="21"/>
    </row>
    <row r="26" spans="1:8" ht="15">
      <c r="A26" s="34" t="s">
        <v>29</v>
      </c>
      <c r="B26" s="21"/>
      <c r="C26" s="21"/>
      <c r="D26" s="21"/>
      <c r="E26" s="21"/>
      <c r="F26" s="21"/>
      <c r="G26" s="21"/>
      <c r="H26" s="21"/>
    </row>
    <row r="27" spans="5:11" ht="15">
      <c r="E27" s="2"/>
      <c r="K27" s="1" t="s">
        <v>4</v>
      </c>
    </row>
    <row r="28" ht="15">
      <c r="I28" s="7"/>
    </row>
    <row r="30" spans="1:4" ht="15">
      <c r="A30" s="4"/>
      <c r="D30" s="5"/>
    </row>
    <row r="39" ht="15">
      <c r="A39" s="32" t="s">
        <v>26</v>
      </c>
    </row>
  </sheetData>
  <mergeCells count="6">
    <mergeCell ref="D21:G21"/>
    <mergeCell ref="D22:G22"/>
    <mergeCell ref="A1:H1"/>
    <mergeCell ref="A2:H2"/>
    <mergeCell ref="D19:G19"/>
    <mergeCell ref="D20:G20"/>
  </mergeCells>
  <printOptions horizontalCentered="1"/>
  <pageMargins left="0.5" right="0.5" top="1" bottom="1" header="0.5" footer="0.5"/>
  <pageSetup horizontalDpi="600" verticalDpi="600" orientation="portrait" scale="75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currier</dc:creator>
  <cp:keywords/>
  <dc:description/>
  <cp:lastModifiedBy>PBCSD</cp:lastModifiedBy>
  <cp:lastPrinted>2006-10-23T18:20:28Z</cp:lastPrinted>
  <dcterms:created xsi:type="dcterms:W3CDTF">2002-01-04T16:02:38Z</dcterms:created>
  <dcterms:modified xsi:type="dcterms:W3CDTF">2006-10-23T18:21:04Z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